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20" windowWidth="18820" windowHeight="6810"/>
  </bookViews>
  <sheets>
    <sheet name="Plan2" sheetId="2" r:id="rId1"/>
  </sheets>
  <calcPr calcId="145621"/>
</workbook>
</file>

<file path=xl/calcChain.xml><?xml version="1.0" encoding="utf-8"?>
<calcChain xmlns="http://schemas.openxmlformats.org/spreadsheetml/2006/main">
  <c r="G35" i="2" l="1"/>
  <c r="F35" i="2"/>
  <c r="D35" i="2"/>
  <c r="C35" i="2"/>
  <c r="B3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" i="2"/>
  <c r="E19" i="2"/>
  <c r="H19" i="2" s="1"/>
  <c r="E35" i="2" l="1"/>
  <c r="H35" i="2"/>
</calcChain>
</file>

<file path=xl/sharedStrings.xml><?xml version="1.0" encoding="utf-8"?>
<sst xmlns="http://schemas.openxmlformats.org/spreadsheetml/2006/main" count="42" uniqueCount="42">
  <si>
    <t>2025</t>
  </si>
  <si>
    <t>Peap</t>
  </si>
  <si>
    <t>Procalçados</t>
  </si>
  <si>
    <t>Prodeauto</t>
  </si>
  <si>
    <t>Prodepe</t>
  </si>
  <si>
    <t>Prodinpe</t>
  </si>
  <si>
    <t>Proind</t>
  </si>
  <si>
    <t>AGRICULTURA, PECUARIA E SERVICOS RELACIONADOS</t>
  </si>
  <si>
    <t>ATIVIDADES DOS SERVICOS DE TECNOLOGIA DA INFORMACAO</t>
  </si>
  <si>
    <t>COLETA, TRATAMENTO E DISPOSICAO DE RESIDUOS; RECUPERACAO DE MATERIAIS</t>
  </si>
  <si>
    <t>COMERCIO E REPARACAO DE VEICULOS AUTOMOTORES E MOTOCICLETAS</t>
  </si>
  <si>
    <t>COMERCIO POR ATACADO, EXCETO VEICULOS AUTOMOTORES E MOTOCICLETAS</t>
  </si>
  <si>
    <t>COMERCIO VAREJISTA</t>
  </si>
  <si>
    <t>CONFECCAO DE ARTIGOS DO VESTUARIO E ACESSORIOS</t>
  </si>
  <si>
    <t>EXTRACAO DE MINERAIS NAO-METALICOS</t>
  </si>
  <si>
    <t>FABRICACAO DE BEBIDAS</t>
  </si>
  <si>
    <t>FABRICACAO DE CELULOSE, PAPEL E PRODUTOS DE PAPEL</t>
  </si>
  <si>
    <t>FABRICACAO DE COQUE, DE PRODUTOS DERIVADOS DO PETROLEO E DE BIOCOMBUSTIVEIS</t>
  </si>
  <si>
    <t>FABRICACAO DE EQUIPAMENTOS DE INFORMATICA, PRODUTOS ELETRONICOS E OPTICOS</t>
  </si>
  <si>
    <t>FABRICACAO DE MAQUINAS E EQUIPAMENTOS</t>
  </si>
  <si>
    <t>FABRICACAO DE MAQUINAS, APARELHOS E MATERIAIS ELETRICOS</t>
  </si>
  <si>
    <t>FABRICACAO DE MOVEIS</t>
  </si>
  <si>
    <t>FABRICACAO DE OUTROS EQUIPAMENTOS DE TRANSPORTE, EXCETO VEICULOS AUTOMOTORES</t>
  </si>
  <si>
    <t>FABRICACAO DE PRODUTOS ALIMENTICIOS</t>
  </si>
  <si>
    <t>FABRICACAO DE PRODUTOS DE BORRACHA E DE MATERIAL PLASTICO</t>
  </si>
  <si>
    <t>FABRICACAO DE PRODUTOS DE MADEIRA</t>
  </si>
  <si>
    <t>FABRICACAO DE PRODUTOS DE METAL, EXCETO MAQUINAS E EQUIPAMENTOS</t>
  </si>
  <si>
    <t>FABRICACAO DE PRODUTOS DE MINERAIS NAO-METALICOS</t>
  </si>
  <si>
    <t>FABRICACAO DE PRODUTOS DIVERSOS</t>
  </si>
  <si>
    <t>FABRICACAO DE PRODUTOS FARMOQUIMICOS E FARMACEUTICOS</t>
  </si>
  <si>
    <t>FABRICACAO DE PRODUTOS QUIMICOS</t>
  </si>
  <si>
    <t>FABRICACAO DE PRODUTOS TEXTEIS</t>
  </si>
  <si>
    <t>FABRICACAO DE VEICULOS AUTOMOTORES, REBOQUES E CARROCERIAS</t>
  </si>
  <si>
    <t>IMPRESSAO E REPRODUCAO DE GRAVACOES</t>
  </si>
  <si>
    <t>MANUTENCAO, REPARACAO E INSTALACAO DE MAQUINAS E EQUIPAMENTOS</t>
  </si>
  <si>
    <t>METALURGIA</t>
  </si>
  <si>
    <t>PREPARACAO DE COUROS E FABRICACAO DE ARTEFATOS DE COURO, ARTIGOS PARA VIAGEM E CALCADOS</t>
  </si>
  <si>
    <t>SERVICOS DE ESCRITORIO, DE APOIO ADMINISTRATIVO E OUTROS SERVICOS PRESTADOS PRINCIPALMENTE AS EMPRESAS</t>
  </si>
  <si>
    <t>TRANSPORTE TERRESTRE</t>
  </si>
  <si>
    <t>Total Geral</t>
  </si>
  <si>
    <t>Total</t>
  </si>
  <si>
    <t>Divisão CNAE (principal)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</si>
</sst>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3" fillId="0" borderId="4" xfId="0" applyNumberFormat="1" applyFont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0" fontId="6" fillId="0" borderId="0" xfId="0" applyFont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3" fontId="4" fillId="4" borderId="0" xfId="0" applyNumberFormat="1" applyFont="1" applyFill="1"/>
    <xf numFmtId="49" fontId="1" fillId="2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RowHeight="10.5" x14ac:dyDescent="0.25"/>
  <cols>
    <col min="1" max="1" width="37.6328125" style="18" customWidth="1"/>
    <col min="2" max="2" width="8.90625" style="11" bestFit="1" customWidth="1"/>
    <col min="3" max="3" width="10.81640625" style="11" bestFit="1" customWidth="1"/>
    <col min="4" max="5" width="10.1796875" style="11" bestFit="1" customWidth="1"/>
    <col min="6" max="6" width="8.81640625" style="11" bestFit="1" customWidth="1"/>
    <col min="7" max="8" width="10.1796875" style="11" bestFit="1" customWidth="1"/>
    <col min="9" max="16384" width="8.7265625" style="11"/>
  </cols>
  <sheetData>
    <row r="1" spans="1:8" customFormat="1" ht="14.5" x14ac:dyDescent="0.35">
      <c r="A1" s="1"/>
      <c r="B1" s="21" t="s">
        <v>0</v>
      </c>
      <c r="C1" s="22"/>
      <c r="D1" s="22"/>
      <c r="E1" s="22"/>
      <c r="F1" s="22"/>
      <c r="G1" s="22"/>
      <c r="H1" s="23"/>
    </row>
    <row r="2" spans="1:8" customFormat="1" ht="14.5" x14ac:dyDescent="0.35">
      <c r="A2" s="1" t="s">
        <v>41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40</v>
      </c>
    </row>
    <row r="3" spans="1:8" ht="20.5" x14ac:dyDescent="0.25">
      <c r="A3" s="14" t="s">
        <v>7</v>
      </c>
      <c r="B3" s="5">
        <v>0</v>
      </c>
      <c r="C3" s="5">
        <v>0</v>
      </c>
      <c r="D3" s="5">
        <v>0</v>
      </c>
      <c r="E3" s="5">
        <v>1503315.0900000003</v>
      </c>
      <c r="F3" s="12">
        <v>0</v>
      </c>
      <c r="G3" s="5">
        <v>0</v>
      </c>
      <c r="H3" s="5">
        <f>SUM(B3:G3)</f>
        <v>1503315.0900000003</v>
      </c>
    </row>
    <row r="4" spans="1:8" ht="20.5" x14ac:dyDescent="0.25">
      <c r="A4" s="14" t="s">
        <v>8</v>
      </c>
      <c r="B4" s="5">
        <v>0</v>
      </c>
      <c r="C4" s="5">
        <v>0</v>
      </c>
      <c r="D4" s="5">
        <v>0</v>
      </c>
      <c r="E4" s="5">
        <v>168195.27</v>
      </c>
      <c r="F4" s="12">
        <v>0</v>
      </c>
      <c r="G4" s="5">
        <v>0</v>
      </c>
      <c r="H4" s="5">
        <f t="shared" ref="H4:H34" si="0">SUM(B4:G4)</f>
        <v>168195.27</v>
      </c>
    </row>
    <row r="5" spans="1:8" ht="20.5" x14ac:dyDescent="0.25">
      <c r="A5" s="14" t="s">
        <v>9</v>
      </c>
      <c r="B5" s="5">
        <v>0</v>
      </c>
      <c r="C5" s="5">
        <v>0</v>
      </c>
      <c r="D5" s="5">
        <v>0</v>
      </c>
      <c r="E5" s="5">
        <v>0</v>
      </c>
      <c r="F5" s="12">
        <v>0</v>
      </c>
      <c r="G5" s="5">
        <v>3855045.2399999998</v>
      </c>
      <c r="H5" s="5">
        <f t="shared" si="0"/>
        <v>3855045.2399999998</v>
      </c>
    </row>
    <row r="6" spans="1:8" ht="20.5" x14ac:dyDescent="0.25">
      <c r="A6" s="15" t="s">
        <v>10</v>
      </c>
      <c r="B6" s="6">
        <v>79461111.860000029</v>
      </c>
      <c r="C6" s="6">
        <v>0</v>
      </c>
      <c r="D6" s="6">
        <v>40117227.25</v>
      </c>
      <c r="E6" s="6">
        <v>67284199.269999951</v>
      </c>
      <c r="F6" s="13">
        <v>0</v>
      </c>
      <c r="G6" s="6">
        <v>0</v>
      </c>
      <c r="H6" s="5">
        <f t="shared" si="0"/>
        <v>186862538.38</v>
      </c>
    </row>
    <row r="7" spans="1:8" ht="20.5" x14ac:dyDescent="0.25">
      <c r="A7" s="14" t="s">
        <v>11</v>
      </c>
      <c r="B7" s="5">
        <v>335231181.65999991</v>
      </c>
      <c r="C7" s="5">
        <v>0</v>
      </c>
      <c r="D7" s="5">
        <v>236646388.91999999</v>
      </c>
      <c r="E7" s="5">
        <v>241416289.00999981</v>
      </c>
      <c r="F7" s="12">
        <v>0</v>
      </c>
      <c r="G7" s="5">
        <v>1663675.3200000005</v>
      </c>
      <c r="H7" s="5">
        <f t="shared" si="0"/>
        <v>814957534.90999973</v>
      </c>
    </row>
    <row r="8" spans="1:8" x14ac:dyDescent="0.25">
      <c r="A8" s="15" t="s">
        <v>12</v>
      </c>
      <c r="B8" s="6">
        <v>1024964.1599999999</v>
      </c>
      <c r="C8" s="6">
        <v>0</v>
      </c>
      <c r="D8" s="6">
        <v>18356.370000000003</v>
      </c>
      <c r="E8" s="6">
        <v>10125531.48</v>
      </c>
      <c r="F8" s="13">
        <v>0</v>
      </c>
      <c r="G8" s="6">
        <v>77486.12</v>
      </c>
      <c r="H8" s="5">
        <f t="shared" si="0"/>
        <v>11246338.129999999</v>
      </c>
    </row>
    <row r="9" spans="1:8" ht="20.5" x14ac:dyDescent="0.25">
      <c r="A9" s="14" t="s">
        <v>13</v>
      </c>
      <c r="B9" s="5">
        <v>0</v>
      </c>
      <c r="C9" s="5">
        <v>0</v>
      </c>
      <c r="D9" s="5">
        <v>0</v>
      </c>
      <c r="E9" s="5">
        <v>1332417.32</v>
      </c>
      <c r="F9" s="12">
        <v>0</v>
      </c>
      <c r="G9" s="5">
        <v>5576248.8899999987</v>
      </c>
      <c r="H9" s="5">
        <f t="shared" si="0"/>
        <v>6908666.209999999</v>
      </c>
    </row>
    <row r="10" spans="1:8" x14ac:dyDescent="0.25">
      <c r="A10" s="15" t="s">
        <v>14</v>
      </c>
      <c r="B10" s="6">
        <v>0</v>
      </c>
      <c r="C10" s="6">
        <v>0</v>
      </c>
      <c r="D10" s="6">
        <v>0</v>
      </c>
      <c r="E10" s="6">
        <v>63807169.679999992</v>
      </c>
      <c r="F10" s="13">
        <v>0</v>
      </c>
      <c r="G10" s="6">
        <v>0</v>
      </c>
      <c r="H10" s="5">
        <f t="shared" si="0"/>
        <v>63807169.679999992</v>
      </c>
    </row>
    <row r="11" spans="1:8" x14ac:dyDescent="0.25">
      <c r="A11" s="14" t="s">
        <v>15</v>
      </c>
      <c r="B11" s="5">
        <v>0</v>
      </c>
      <c r="C11" s="5">
        <v>0</v>
      </c>
      <c r="D11" s="5">
        <v>0</v>
      </c>
      <c r="E11" s="5">
        <v>632546189.54999948</v>
      </c>
      <c r="F11" s="12">
        <v>0</v>
      </c>
      <c r="G11" s="5">
        <v>12030129.090000002</v>
      </c>
      <c r="H11" s="5">
        <f t="shared" si="0"/>
        <v>644576318.63999951</v>
      </c>
    </row>
    <row r="12" spans="1:8" ht="20.5" x14ac:dyDescent="0.25">
      <c r="A12" s="15" t="s">
        <v>16</v>
      </c>
      <c r="B12" s="6">
        <v>52421.74</v>
      </c>
      <c r="C12" s="6">
        <v>0</v>
      </c>
      <c r="D12" s="6">
        <v>0</v>
      </c>
      <c r="E12" s="6">
        <v>96997724.520000026</v>
      </c>
      <c r="F12" s="13">
        <v>0</v>
      </c>
      <c r="G12" s="6">
        <v>72499272.390000015</v>
      </c>
      <c r="H12" s="5">
        <f t="shared" si="0"/>
        <v>169549418.65000004</v>
      </c>
    </row>
    <row r="13" spans="1:8" ht="30.5" x14ac:dyDescent="0.25">
      <c r="A13" s="14" t="s">
        <v>17</v>
      </c>
      <c r="B13" s="5">
        <v>0</v>
      </c>
      <c r="C13" s="5">
        <v>0</v>
      </c>
      <c r="D13" s="5">
        <v>0</v>
      </c>
      <c r="E13" s="5">
        <v>0</v>
      </c>
      <c r="F13" s="12">
        <v>0</v>
      </c>
      <c r="G13" s="5">
        <v>12659097.340000002</v>
      </c>
      <c r="H13" s="5">
        <f t="shared" si="0"/>
        <v>12659097.340000002</v>
      </c>
    </row>
    <row r="14" spans="1:8" ht="30.5" x14ac:dyDescent="0.25">
      <c r="A14" s="15" t="s">
        <v>18</v>
      </c>
      <c r="B14" s="6">
        <v>0</v>
      </c>
      <c r="C14" s="6">
        <v>0</v>
      </c>
      <c r="D14" s="6">
        <v>0</v>
      </c>
      <c r="E14" s="6">
        <v>18475101.350000009</v>
      </c>
      <c r="F14" s="13">
        <v>0</v>
      </c>
      <c r="G14" s="6">
        <v>0</v>
      </c>
      <c r="H14" s="5">
        <f t="shared" si="0"/>
        <v>18475101.350000009</v>
      </c>
    </row>
    <row r="15" spans="1:8" x14ac:dyDescent="0.25">
      <c r="A15" s="14" t="s">
        <v>19</v>
      </c>
      <c r="B15" s="5">
        <v>0</v>
      </c>
      <c r="C15" s="5">
        <v>0</v>
      </c>
      <c r="D15" s="5">
        <v>0</v>
      </c>
      <c r="E15" s="5">
        <v>29562101.920000013</v>
      </c>
      <c r="F15" s="12">
        <v>0</v>
      </c>
      <c r="G15" s="5">
        <v>32091609.409999993</v>
      </c>
      <c r="H15" s="5">
        <f t="shared" si="0"/>
        <v>61653711.330000006</v>
      </c>
    </row>
    <row r="16" spans="1:8" ht="20.5" x14ac:dyDescent="0.25">
      <c r="A16" s="15" t="s">
        <v>20</v>
      </c>
      <c r="B16" s="6">
        <v>287655.91000000003</v>
      </c>
      <c r="C16" s="6">
        <v>0</v>
      </c>
      <c r="D16" s="6">
        <v>0</v>
      </c>
      <c r="E16" s="6">
        <v>207654679.58000019</v>
      </c>
      <c r="F16" s="13">
        <v>0</v>
      </c>
      <c r="G16" s="6">
        <v>8069135.7200000016</v>
      </c>
      <c r="H16" s="5">
        <f t="shared" si="0"/>
        <v>216011471.21000019</v>
      </c>
    </row>
    <row r="17" spans="1:8" x14ac:dyDescent="0.25">
      <c r="A17" s="14" t="s">
        <v>21</v>
      </c>
      <c r="B17" s="5">
        <v>0</v>
      </c>
      <c r="C17" s="5">
        <v>0</v>
      </c>
      <c r="D17" s="5">
        <v>0</v>
      </c>
      <c r="E17" s="5">
        <v>89866602.199999899</v>
      </c>
      <c r="F17" s="12">
        <v>0</v>
      </c>
      <c r="G17" s="5">
        <v>63839445.310000025</v>
      </c>
      <c r="H17" s="5">
        <f t="shared" si="0"/>
        <v>153706047.50999993</v>
      </c>
    </row>
    <row r="18" spans="1:8" ht="20.5" x14ac:dyDescent="0.25">
      <c r="A18" s="15" t="s">
        <v>22</v>
      </c>
      <c r="B18" s="6">
        <v>146413.91</v>
      </c>
      <c r="C18" s="6">
        <v>0</v>
      </c>
      <c r="D18" s="6">
        <v>199928868.65000007</v>
      </c>
      <c r="E18" s="6">
        <v>3381757.0699999994</v>
      </c>
      <c r="F18" s="13">
        <v>0</v>
      </c>
      <c r="G18" s="6">
        <v>0</v>
      </c>
      <c r="H18" s="5">
        <f t="shared" si="0"/>
        <v>203457039.63000005</v>
      </c>
    </row>
    <row r="19" spans="1:8" x14ac:dyDescent="0.25">
      <c r="A19" s="14" t="s">
        <v>23</v>
      </c>
      <c r="B19" s="5">
        <v>12545.2</v>
      </c>
      <c r="C19" s="5">
        <v>0</v>
      </c>
      <c r="D19" s="5">
        <v>0</v>
      </c>
      <c r="E19" s="5">
        <f>940999000.98+104324175</f>
        <v>1045323175.98</v>
      </c>
      <c r="F19" s="12">
        <v>0</v>
      </c>
      <c r="G19" s="5">
        <v>197809538.09000039</v>
      </c>
      <c r="H19" s="5">
        <f t="shared" si="0"/>
        <v>1243145259.2700005</v>
      </c>
    </row>
    <row r="20" spans="1:8" ht="20.5" x14ac:dyDescent="0.25">
      <c r="A20" s="15" t="s">
        <v>24</v>
      </c>
      <c r="B20" s="6">
        <v>2416052.64</v>
      </c>
      <c r="C20" s="6">
        <v>0</v>
      </c>
      <c r="D20" s="6">
        <v>0</v>
      </c>
      <c r="E20" s="6">
        <v>263615277.15999994</v>
      </c>
      <c r="F20" s="13">
        <v>0</v>
      </c>
      <c r="G20" s="6">
        <v>120543130.15000005</v>
      </c>
      <c r="H20" s="5">
        <f t="shared" si="0"/>
        <v>386574459.94999999</v>
      </c>
    </row>
    <row r="21" spans="1:8" x14ac:dyDescent="0.25">
      <c r="A21" s="14" t="s">
        <v>25</v>
      </c>
      <c r="B21" s="5">
        <v>0</v>
      </c>
      <c r="C21" s="5">
        <v>0</v>
      </c>
      <c r="D21" s="5">
        <v>0</v>
      </c>
      <c r="E21" s="5">
        <v>12981120.469999999</v>
      </c>
      <c r="F21" s="12">
        <v>0</v>
      </c>
      <c r="G21" s="5">
        <v>27081901.059999991</v>
      </c>
      <c r="H21" s="5">
        <f t="shared" si="0"/>
        <v>40063021.529999986</v>
      </c>
    </row>
    <row r="22" spans="1:8" ht="20.5" x14ac:dyDescent="0.25">
      <c r="A22" s="15" t="s">
        <v>26</v>
      </c>
      <c r="B22" s="6">
        <v>0</v>
      </c>
      <c r="C22" s="6">
        <v>0</v>
      </c>
      <c r="D22" s="6">
        <v>0</v>
      </c>
      <c r="E22" s="6">
        <v>201962480.6400004</v>
      </c>
      <c r="F22" s="13">
        <v>0</v>
      </c>
      <c r="G22" s="6">
        <v>48365725.549999937</v>
      </c>
      <c r="H22" s="5">
        <f t="shared" si="0"/>
        <v>250328206.19000036</v>
      </c>
    </row>
    <row r="23" spans="1:8" ht="20.5" x14ac:dyDescent="0.25">
      <c r="A23" s="14" t="s">
        <v>27</v>
      </c>
      <c r="B23" s="5">
        <v>0</v>
      </c>
      <c r="C23" s="5">
        <v>0</v>
      </c>
      <c r="D23" s="5">
        <v>0</v>
      </c>
      <c r="E23" s="5">
        <v>319183022.96999961</v>
      </c>
      <c r="F23" s="12">
        <v>0</v>
      </c>
      <c r="G23" s="5">
        <v>21578961.850000001</v>
      </c>
      <c r="H23" s="5">
        <f t="shared" si="0"/>
        <v>340761984.81999964</v>
      </c>
    </row>
    <row r="24" spans="1:8" x14ac:dyDescent="0.25">
      <c r="A24" s="15" t="s">
        <v>28</v>
      </c>
      <c r="B24" s="6">
        <v>0</v>
      </c>
      <c r="C24" s="6">
        <v>0</v>
      </c>
      <c r="D24" s="6">
        <v>0</v>
      </c>
      <c r="E24" s="6">
        <v>12062191</v>
      </c>
      <c r="F24" s="13">
        <v>0</v>
      </c>
      <c r="G24" s="6">
        <v>9096909.1500000004</v>
      </c>
      <c r="H24" s="5">
        <f t="shared" si="0"/>
        <v>21159100.149999999</v>
      </c>
    </row>
    <row r="25" spans="1:8" ht="20.5" x14ac:dyDescent="0.25">
      <c r="A25" s="14" t="s">
        <v>29</v>
      </c>
      <c r="B25" s="5">
        <v>0</v>
      </c>
      <c r="C25" s="5">
        <v>0</v>
      </c>
      <c r="D25" s="5">
        <v>0</v>
      </c>
      <c r="E25" s="5">
        <v>31200319.050000001</v>
      </c>
      <c r="F25" s="12">
        <v>0</v>
      </c>
      <c r="G25" s="5">
        <v>286552870.31999999</v>
      </c>
      <c r="H25" s="5">
        <f t="shared" si="0"/>
        <v>317753189.37</v>
      </c>
    </row>
    <row r="26" spans="1:8" x14ac:dyDescent="0.25">
      <c r="A26" s="15" t="s">
        <v>30</v>
      </c>
      <c r="B26" s="6">
        <v>40742491.859999999</v>
      </c>
      <c r="C26" s="6">
        <v>0</v>
      </c>
      <c r="D26" s="6">
        <v>0</v>
      </c>
      <c r="E26" s="6">
        <v>718848722.17000079</v>
      </c>
      <c r="F26" s="13">
        <v>0</v>
      </c>
      <c r="G26" s="6">
        <v>92003869.569999978</v>
      </c>
      <c r="H26" s="5">
        <f t="shared" si="0"/>
        <v>851595083.60000074</v>
      </c>
    </row>
    <row r="27" spans="1:8" x14ac:dyDescent="0.25">
      <c r="A27" s="14" t="s">
        <v>31</v>
      </c>
      <c r="B27" s="5">
        <v>0</v>
      </c>
      <c r="C27" s="5">
        <v>0</v>
      </c>
      <c r="D27" s="5">
        <v>0</v>
      </c>
      <c r="E27" s="5">
        <v>62403460.099999994</v>
      </c>
      <c r="F27" s="12">
        <v>0</v>
      </c>
      <c r="G27" s="5">
        <v>10522526.630000003</v>
      </c>
      <c r="H27" s="5">
        <f t="shared" si="0"/>
        <v>72925986.729999989</v>
      </c>
    </row>
    <row r="28" spans="1:8" ht="20.5" x14ac:dyDescent="0.25">
      <c r="A28" s="15" t="s">
        <v>32</v>
      </c>
      <c r="B28" s="6">
        <v>0</v>
      </c>
      <c r="C28" s="6">
        <v>0</v>
      </c>
      <c r="D28" s="6">
        <v>2475993964.27</v>
      </c>
      <c r="E28" s="6">
        <v>7980936.3299999991</v>
      </c>
      <c r="F28" s="13">
        <v>0</v>
      </c>
      <c r="G28" s="6">
        <v>9633039.950000003</v>
      </c>
      <c r="H28" s="5">
        <f t="shared" si="0"/>
        <v>2493607940.5499997</v>
      </c>
    </row>
    <row r="29" spans="1:8" x14ac:dyDescent="0.25">
      <c r="A29" s="14" t="s">
        <v>33</v>
      </c>
      <c r="B29" s="5">
        <v>0</v>
      </c>
      <c r="C29" s="5">
        <v>0</v>
      </c>
      <c r="D29" s="5">
        <v>0</v>
      </c>
      <c r="E29" s="5">
        <v>3579347.9799999995</v>
      </c>
      <c r="F29" s="12">
        <v>0</v>
      </c>
      <c r="G29" s="5">
        <v>10308118.569999998</v>
      </c>
      <c r="H29" s="5">
        <f t="shared" si="0"/>
        <v>13887466.549999997</v>
      </c>
    </row>
    <row r="30" spans="1:8" ht="20.5" x14ac:dyDescent="0.25">
      <c r="A30" s="15" t="s">
        <v>34</v>
      </c>
      <c r="B30" s="6">
        <v>0</v>
      </c>
      <c r="C30" s="6">
        <v>0</v>
      </c>
      <c r="D30" s="6">
        <v>0</v>
      </c>
      <c r="E30" s="6">
        <v>0</v>
      </c>
      <c r="F30" s="13">
        <v>0</v>
      </c>
      <c r="G30" s="6">
        <v>636240.24</v>
      </c>
      <c r="H30" s="5">
        <f t="shared" si="0"/>
        <v>636240.24</v>
      </c>
    </row>
    <row r="31" spans="1:8" x14ac:dyDescent="0.25">
      <c r="A31" s="14" t="s">
        <v>35</v>
      </c>
      <c r="B31" s="5">
        <v>0</v>
      </c>
      <c r="C31" s="5">
        <v>0</v>
      </c>
      <c r="D31" s="5">
        <v>0</v>
      </c>
      <c r="E31" s="5">
        <v>48399307.850000009</v>
      </c>
      <c r="F31" s="12">
        <v>0</v>
      </c>
      <c r="G31" s="5">
        <v>3396300.57</v>
      </c>
      <c r="H31" s="5">
        <f t="shared" si="0"/>
        <v>51795608.420000009</v>
      </c>
    </row>
    <row r="32" spans="1:8" ht="30.5" x14ac:dyDescent="0.25">
      <c r="A32" s="15" t="s">
        <v>36</v>
      </c>
      <c r="B32" s="6">
        <v>0</v>
      </c>
      <c r="C32" s="6">
        <v>22545434.289999999</v>
      </c>
      <c r="D32" s="6">
        <v>0</v>
      </c>
      <c r="E32" s="6">
        <v>1373973.71</v>
      </c>
      <c r="F32" s="13">
        <v>0</v>
      </c>
      <c r="G32" s="6">
        <v>1423214.9299999997</v>
      </c>
      <c r="H32" s="5">
        <f t="shared" si="0"/>
        <v>25342622.93</v>
      </c>
    </row>
    <row r="33" spans="1:8" ht="30.5" x14ac:dyDescent="0.25">
      <c r="A33" s="16" t="s">
        <v>37</v>
      </c>
      <c r="B33" s="8">
        <v>0</v>
      </c>
      <c r="C33" s="8">
        <v>0</v>
      </c>
      <c r="D33" s="8">
        <v>0</v>
      </c>
      <c r="E33" s="8">
        <v>1699790.0199999996</v>
      </c>
      <c r="F33" s="7">
        <v>0</v>
      </c>
      <c r="G33" s="8">
        <v>0</v>
      </c>
      <c r="H33" s="4">
        <f t="shared" si="0"/>
        <v>1699790.0199999996</v>
      </c>
    </row>
    <row r="34" spans="1:8" ht="11" thickBot="1" x14ac:dyDescent="0.3">
      <c r="A34" s="17" t="s">
        <v>38</v>
      </c>
      <c r="B34" s="10">
        <v>0</v>
      </c>
      <c r="C34" s="10">
        <v>706.05</v>
      </c>
      <c r="D34" s="10">
        <v>0</v>
      </c>
      <c r="E34" s="10">
        <v>0</v>
      </c>
      <c r="F34" s="9">
        <v>0</v>
      </c>
      <c r="G34" s="10">
        <v>94967.51</v>
      </c>
      <c r="H34" s="4">
        <f t="shared" si="0"/>
        <v>95673.56</v>
      </c>
    </row>
    <row r="35" spans="1:8" ht="11" thickTop="1" x14ac:dyDescent="0.25">
      <c r="A35" s="19" t="s">
        <v>39</v>
      </c>
      <c r="B35" s="20">
        <f t="shared" ref="B35:H35" si="1">SUM(B3:B34)</f>
        <v>459374838.94</v>
      </c>
      <c r="C35" s="20">
        <f t="shared" si="1"/>
        <v>22546140.34</v>
      </c>
      <c r="D35" s="20">
        <f t="shared" si="1"/>
        <v>2952704805.46</v>
      </c>
      <c r="E35" s="20">
        <f t="shared" si="1"/>
        <v>4194734398.7399998</v>
      </c>
      <c r="F35" s="20">
        <f t="shared" si="1"/>
        <v>0</v>
      </c>
      <c r="G35" s="20">
        <f t="shared" si="1"/>
        <v>1051408458.9700005</v>
      </c>
      <c r="H35" s="20">
        <f t="shared" si="1"/>
        <v>8680768642.4499989</v>
      </c>
    </row>
  </sheetData>
  <mergeCells count="1">
    <mergeCell ref="B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Moraes Chaves</dc:creator>
  <cp:lastModifiedBy>Felipe de Moraes Chaves</cp:lastModifiedBy>
  <dcterms:created xsi:type="dcterms:W3CDTF">2026-02-09T18:57:39Z</dcterms:created>
  <dcterms:modified xsi:type="dcterms:W3CDTF">2026-04-06T14:05:46Z</dcterms:modified>
</cp:coreProperties>
</file>